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P:\RECOMMEND 2027-29\Capital Requests\FCIS Maintenance Submissions 2027-29\Updated Templates\"/>
    </mc:Choice>
  </mc:AlternateContent>
  <xr:revisionPtr revIDLastSave="0" documentId="13_ncr:1_{98DCFDB4-D0AE-4E8C-8BCB-1424F1147F0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intenance Needs FY2027" sheetId="1" r:id="rId1"/>
  </sheets>
  <definedNames>
    <definedName name="_Order1" hidden="1">255</definedName>
    <definedName name="_xlnm.Print_Area" localSheetId="0">'Maintenance Needs FY2027'!$A$1:$H$22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4" i="1" l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F35" i="1"/>
  <c r="D35" i="1"/>
  <c r="G35" i="1"/>
  <c r="E35" i="1" l="1"/>
</calcChain>
</file>

<file path=xl/sharedStrings.xml><?xml version="1.0" encoding="utf-8"?>
<sst xmlns="http://schemas.openxmlformats.org/spreadsheetml/2006/main" count="70" uniqueCount="43">
  <si>
    <t>Maintenance Priorities</t>
  </si>
  <si>
    <t>Building Name</t>
  </si>
  <si>
    <t>Location</t>
  </si>
  <si>
    <t>Priority</t>
  </si>
  <si>
    <t>Critical Needs</t>
  </si>
  <si>
    <t>Year Built</t>
  </si>
  <si>
    <t>PCCUA</t>
  </si>
  <si>
    <t>Technical &amp; Industrial</t>
  </si>
  <si>
    <t>Helena Campus</t>
  </si>
  <si>
    <t>Nursing Building</t>
  </si>
  <si>
    <t>Lewis Library</t>
  </si>
  <si>
    <t>Gymnasium</t>
  </si>
  <si>
    <t>Armory Building</t>
  </si>
  <si>
    <t>Adult Education Building</t>
  </si>
  <si>
    <t>Arts And Science Building</t>
  </si>
  <si>
    <t>Fine Arts Center</t>
  </si>
  <si>
    <t>Maintenance Shop</t>
  </si>
  <si>
    <t>Pillow-Thompson House</t>
  </si>
  <si>
    <t>Community Service</t>
  </si>
  <si>
    <t>Maintenance Building</t>
  </si>
  <si>
    <t>Stultgart Campus</t>
  </si>
  <si>
    <t>Maintenance Building Addition</t>
  </si>
  <si>
    <t>Grand Prarie Center</t>
  </si>
  <si>
    <t>Great Rivers Administration</t>
  </si>
  <si>
    <t>War Memorial Training Center</t>
  </si>
  <si>
    <t>Stuttgart Campus</t>
  </si>
  <si>
    <t>Great Rivers Main Building</t>
  </si>
  <si>
    <t>Great Rivers Media Building</t>
  </si>
  <si>
    <t>Great Rivers Pre-School</t>
  </si>
  <si>
    <t>Armory Storage Building</t>
  </si>
  <si>
    <t>Dewitt Campus</t>
  </si>
  <si>
    <t>Motor Pool</t>
  </si>
  <si>
    <t>Storage Building</t>
  </si>
  <si>
    <t>War Memorial Annex 1</t>
  </si>
  <si>
    <t>Green House Storage</t>
  </si>
  <si>
    <t>Grounds Storage</t>
  </si>
  <si>
    <t>HEPI Adjusted Maintenance Needs</t>
  </si>
  <si>
    <t>Requested Maintenance Needs</t>
  </si>
  <si>
    <t>FY2025 Maintenance Needs</t>
  </si>
  <si>
    <t>Dewitt Main Building</t>
  </si>
  <si>
    <t>Administration Building</t>
  </si>
  <si>
    <t>Bonner Student Center</t>
  </si>
  <si>
    <t>Stuttgart Main Building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</si>
</sst>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10409]General"/>
    <numFmt numFmtId="165" formatCode="[$-1010409]&quot;$&quot;#,##0;\(&quot;$&quot;#,##0\)"/>
  </numFmts>
  <fonts count="9" x14ac:knownFonts="1">
    <font>
      <sz val="10"/>
      <name val="Arial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2">
    <xf numFmtId="0" fontId="0" fillId="0" borderId="0"/>
    <xf numFmtId="0" fontId="5" fillId="0" borderId="0">
      <alignment wrapText="1"/>
    </xf>
  </cellStyleXfs>
  <cellXfs count="25">
    <xf numFmtId="0" fontId="0" fillId="0" borderId="0" xfId="0"/>
    <xf numFmtId="0" fontId="2" fillId="2" borderId="0" xfId="0" applyFont="1" applyFill="1"/>
    <xf numFmtId="0" fontId="3" fillId="2" borderId="0" xfId="0" quotePrefix="1" applyFont="1" applyFill="1" applyAlignment="1">
      <alignment horizontal="center"/>
    </xf>
    <xf numFmtId="0" fontId="1" fillId="3" borderId="1" xfId="0" applyFont="1" applyFill="1" applyBorder="1"/>
    <xf numFmtId="0" fontId="1" fillId="3" borderId="0" xfId="0" applyFont="1" applyFill="1"/>
    <xf numFmtId="0" fontId="2" fillId="2" borderId="0" xfId="0" applyFont="1" applyFill="1" applyAlignment="1">
      <alignment horizontal="left" wrapText="1"/>
    </xf>
    <xf numFmtId="0" fontId="4" fillId="2" borderId="2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4" fillId="2" borderId="0" xfId="0" applyFont="1" applyFill="1" applyAlignment="1">
      <alignment horizontal="center" wrapText="1"/>
    </xf>
    <xf numFmtId="0" fontId="0" fillId="0" borderId="0" xfId="0" applyAlignment="1">
      <alignment wrapText="1"/>
    </xf>
    <xf numFmtId="0" fontId="6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left" vertical="center" wrapText="1"/>
    </xf>
    <xf numFmtId="164" fontId="6" fillId="2" borderId="0" xfId="0" applyNumberFormat="1" applyFont="1" applyFill="1" applyAlignment="1">
      <alignment vertical="center" wrapText="1"/>
    </xf>
    <xf numFmtId="165" fontId="7" fillId="2" borderId="0" xfId="0" applyNumberFormat="1" applyFont="1" applyFill="1" applyAlignment="1">
      <alignment vertical="center" wrapText="1"/>
    </xf>
    <xf numFmtId="0" fontId="6" fillId="2" borderId="0" xfId="0" applyFont="1" applyFill="1" applyAlignment="1">
      <alignment horizontal="right" vertical="center" wrapText="1"/>
    </xf>
    <xf numFmtId="0" fontId="6" fillId="0" borderId="0" xfId="0" applyFont="1" applyAlignment="1">
      <alignment horizontal="right" vertical="center" wrapText="1"/>
    </xf>
    <xf numFmtId="0" fontId="8" fillId="0" borderId="0" xfId="0" applyFont="1" applyAlignment="1">
      <alignment vertical="top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164" fontId="6" fillId="0" borderId="0" xfId="0" applyNumberFormat="1" applyFont="1" applyAlignment="1">
      <alignment vertical="center" wrapText="1"/>
    </xf>
    <xf numFmtId="165" fontId="6" fillId="0" borderId="0" xfId="0" applyNumberFormat="1" applyFont="1" applyAlignment="1">
      <alignment vertical="center" wrapText="1"/>
    </xf>
    <xf numFmtId="165" fontId="6" fillId="2" borderId="0" xfId="0" applyNumberFormat="1" applyFont="1" applyFill="1" applyAlignment="1">
      <alignment vertical="center" wrapText="1"/>
    </xf>
    <xf numFmtId="0" fontId="4" fillId="0" borderId="0" xfId="0" applyFont="1" applyAlignment="1">
      <alignment horizontal="center" wrapText="1"/>
    </xf>
    <xf numFmtId="0" fontId="3" fillId="2" borderId="0" xfId="0" quotePrefix="1" applyFont="1" applyFill="1" applyAlignment="1">
      <alignment horizontal="center"/>
    </xf>
  </cellXfs>
  <cellStyles count="2">
    <cellStyle name="Normal" xfId="0" builtinId="0"/>
    <cellStyle name="Normal 5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V35"/>
  <sheetViews>
    <sheetView showGridLines="0" tabSelected="1" workbookViewId="0">
      <selection activeCell="A3" sqref="A3"/>
    </sheetView>
  </sheetViews>
  <sheetFormatPr defaultColWidth="8.85546875" defaultRowHeight="15" x14ac:dyDescent="0.25"/>
  <cols>
    <col min="1" max="1" width="25.140625" style="1" bestFit="1" customWidth="1"/>
    <col min="2" max="2" width="20.42578125" style="1" bestFit="1" customWidth="1"/>
    <col min="3" max="3" width="7.42578125" style="1" bestFit="1" customWidth="1"/>
    <col min="4" max="6" width="15.42578125" style="1" customWidth="1"/>
    <col min="7" max="7" width="14.140625" style="1" customWidth="1"/>
    <col min="8" max="15" width="7.42578125" style="1" customWidth="1"/>
    <col min="16" max="16" width="8.85546875" style="1"/>
    <col min="17" max="17" width="25.140625" style="1" bestFit="1" customWidth="1"/>
    <col min="18" max="18" width="15.7109375" style="1" bestFit="1" customWidth="1"/>
    <col min="19" max="19" width="3.42578125" style="1" bestFit="1" customWidth="1"/>
    <col min="20" max="20" width="9.42578125" style="1" bestFit="1" customWidth="1"/>
    <col min="21" max="21" width="8.7109375" style="1" bestFit="1" customWidth="1"/>
    <col min="22" max="22" width="4.42578125" style="1" bestFit="1" customWidth="1"/>
    <col min="23" max="16384" width="8.85546875" style="1"/>
  </cols>
  <sheetData>
    <row r="1" spans="1:22" ht="15.75" customHeight="1" x14ac:dyDescent="0.3">
      <c r="A1" s="24" t="s">
        <v>0</v>
      </c>
      <c r="B1" s="24"/>
      <c r="C1" s="24"/>
      <c r="D1" s="24"/>
      <c r="E1" s="24"/>
      <c r="F1" s="24"/>
      <c r="G1" s="24"/>
      <c r="H1" s="24"/>
      <c r="I1" s="2"/>
      <c r="J1" s="2"/>
      <c r="K1" s="2"/>
      <c r="L1" s="2"/>
      <c r="M1" s="2"/>
      <c r="N1" s="2"/>
      <c r="O1" s="2"/>
    </row>
    <row r="2" spans="1:22" ht="15.75" customHeight="1" x14ac:dyDescent="0.3">
      <c r="A2" s="2"/>
      <c r="B2" s="2"/>
      <c r="C2" s="2"/>
      <c r="D2" s="2"/>
      <c r="E2" s="2"/>
      <c r="F2" s="2"/>
      <c r="G2" s="2"/>
    </row>
    <row r="3" spans="1:22" ht="12.75" customHeight="1" thickBot="1" x14ac:dyDescent="0.3">
      <c r="A3" s="3" t="s">
        <v>6</v>
      </c>
      <c r="B3" s="4"/>
      <c r="C3" s="5"/>
    </row>
    <row r="4" spans="1:22" ht="45.75" thickBot="1" x14ac:dyDescent="0.3">
      <c r="A4" s="6" t="s">
        <v>1</v>
      </c>
      <c r="B4" s="7" t="s">
        <v>2</v>
      </c>
      <c r="C4" s="7" t="s">
        <v>3</v>
      </c>
      <c r="D4" s="7" t="s">
        <v>38</v>
      </c>
      <c r="E4" s="7" t="s">
        <v>36</v>
      </c>
      <c r="F4" s="7" t="s">
        <v>37</v>
      </c>
      <c r="G4" s="7" t="s">
        <v>4</v>
      </c>
      <c r="H4" s="8" t="s">
        <v>5</v>
      </c>
      <c r="I4" s="23"/>
      <c r="J4" s="9"/>
      <c r="K4" s="9"/>
      <c r="L4" s="9"/>
      <c r="M4" s="9"/>
      <c r="N4" s="9"/>
      <c r="O4" s="9"/>
    </row>
    <row r="5" spans="1:22" s="10" customFormat="1" ht="12.75" customHeight="1" x14ac:dyDescent="0.2">
      <c r="A5" s="11" t="s">
        <v>7</v>
      </c>
      <c r="B5" s="12" t="s">
        <v>8</v>
      </c>
      <c r="C5" s="13"/>
      <c r="D5" s="22">
        <v>5565989.4696000004</v>
      </c>
      <c r="E5" s="22">
        <f>(D5*1.036)</f>
        <v>5766365.0905056009</v>
      </c>
      <c r="F5" s="22"/>
      <c r="G5" s="22"/>
      <c r="H5" s="15">
        <v>1980</v>
      </c>
      <c r="I5" s="16"/>
      <c r="J5" s="16"/>
      <c r="K5" s="16"/>
      <c r="L5" s="16"/>
      <c r="M5" s="16"/>
      <c r="N5" s="16"/>
      <c r="O5" s="16"/>
      <c r="P5" s="17"/>
      <c r="Q5" s="18"/>
      <c r="R5" s="19"/>
      <c r="S5" s="20"/>
      <c r="T5" s="21"/>
      <c r="U5" s="21"/>
      <c r="V5" s="16"/>
    </row>
    <row r="6" spans="1:22" s="10" customFormat="1" ht="12.75" customHeight="1" x14ac:dyDescent="0.2">
      <c r="A6" s="11" t="s">
        <v>39</v>
      </c>
      <c r="B6" s="12" t="s">
        <v>30</v>
      </c>
      <c r="C6" s="13"/>
      <c r="D6" s="22">
        <v>5153464.8732000003</v>
      </c>
      <c r="E6" s="22">
        <f t="shared" ref="E6:E34" si="0">(D6*1.036)</f>
        <v>5338989.6086352002</v>
      </c>
      <c r="F6" s="22"/>
      <c r="G6" s="22"/>
      <c r="H6" s="15">
        <v>1975</v>
      </c>
      <c r="I6" s="16"/>
      <c r="J6" s="16"/>
      <c r="K6" s="16"/>
      <c r="L6" s="16"/>
      <c r="M6" s="16"/>
      <c r="N6" s="16"/>
      <c r="O6" s="16"/>
      <c r="P6" s="17"/>
      <c r="Q6" s="18"/>
      <c r="R6" s="19"/>
      <c r="S6" s="20"/>
      <c r="T6" s="21"/>
      <c r="U6" s="21"/>
      <c r="V6" s="16"/>
    </row>
    <row r="7" spans="1:22" s="10" customFormat="1" ht="12.75" customHeight="1" x14ac:dyDescent="0.2">
      <c r="A7" s="11" t="s">
        <v>15</v>
      </c>
      <c r="B7" s="12" t="s">
        <v>8</v>
      </c>
      <c r="C7" s="13"/>
      <c r="D7" s="22">
        <v>7091159.8100000005</v>
      </c>
      <c r="E7" s="22">
        <f t="shared" si="0"/>
        <v>7346441.5631600004</v>
      </c>
      <c r="F7" s="22"/>
      <c r="G7" s="22"/>
      <c r="H7" s="15">
        <v>1973</v>
      </c>
      <c r="I7" s="16"/>
      <c r="J7" s="16"/>
      <c r="K7" s="16"/>
      <c r="L7" s="16"/>
      <c r="M7" s="16"/>
      <c r="N7" s="16"/>
      <c r="O7" s="16"/>
      <c r="P7" s="17"/>
      <c r="Q7" s="18"/>
      <c r="R7" s="19"/>
      <c r="S7" s="20"/>
      <c r="T7" s="21"/>
      <c r="U7" s="21"/>
      <c r="V7" s="16"/>
    </row>
    <row r="8" spans="1:22" s="10" customFormat="1" ht="12.75" customHeight="1" x14ac:dyDescent="0.2">
      <c r="A8" s="11" t="s">
        <v>14</v>
      </c>
      <c r="B8" s="12" t="s">
        <v>8</v>
      </c>
      <c r="C8" s="13"/>
      <c r="D8" s="22">
        <v>3430836.1024000002</v>
      </c>
      <c r="E8" s="22">
        <f t="shared" si="0"/>
        <v>3554346.2020864002</v>
      </c>
      <c r="F8" s="22"/>
      <c r="G8" s="22"/>
      <c r="H8" s="15">
        <v>1967</v>
      </c>
      <c r="I8" s="16"/>
      <c r="J8" s="16"/>
      <c r="K8" s="16"/>
      <c r="L8" s="16"/>
      <c r="M8" s="16"/>
      <c r="N8" s="16"/>
      <c r="O8" s="16"/>
      <c r="P8" s="17"/>
      <c r="Q8" s="18"/>
      <c r="R8" s="19"/>
      <c r="S8" s="20"/>
      <c r="T8" s="21"/>
      <c r="U8" s="21"/>
      <c r="V8" s="16"/>
    </row>
    <row r="9" spans="1:22" s="10" customFormat="1" ht="12.75" customHeight="1" x14ac:dyDescent="0.2">
      <c r="A9" s="11" t="s">
        <v>40</v>
      </c>
      <c r="B9" s="12" t="s">
        <v>8</v>
      </c>
      <c r="C9" s="13"/>
      <c r="D9" s="22">
        <v>2466413.8492000001</v>
      </c>
      <c r="E9" s="22">
        <f t="shared" si="0"/>
        <v>2555204.7477712003</v>
      </c>
      <c r="F9" s="22"/>
      <c r="G9" s="22"/>
      <c r="H9" s="15">
        <v>1986</v>
      </c>
      <c r="I9" s="16"/>
      <c r="J9" s="16"/>
      <c r="K9" s="16"/>
      <c r="L9" s="16"/>
      <c r="M9" s="16"/>
      <c r="N9" s="16"/>
      <c r="O9" s="16"/>
      <c r="P9" s="17"/>
      <c r="Q9" s="18"/>
      <c r="R9" s="19"/>
      <c r="S9" s="20"/>
      <c r="T9" s="21"/>
      <c r="U9" s="21"/>
      <c r="V9" s="16"/>
    </row>
    <row r="10" spans="1:22" s="10" customFormat="1" ht="12.75" customHeight="1" x14ac:dyDescent="0.2">
      <c r="A10" s="11" t="s">
        <v>9</v>
      </c>
      <c r="B10" s="12" t="s">
        <v>8</v>
      </c>
      <c r="C10" s="13"/>
      <c r="D10" s="22">
        <v>2163934.9480000003</v>
      </c>
      <c r="E10" s="22">
        <f t="shared" si="0"/>
        <v>2241836.6061280002</v>
      </c>
      <c r="F10" s="22"/>
      <c r="G10" s="22"/>
      <c r="H10" s="15">
        <v>1976</v>
      </c>
      <c r="I10" s="16"/>
      <c r="J10" s="16"/>
      <c r="K10" s="16"/>
      <c r="L10" s="16"/>
      <c r="M10" s="16"/>
      <c r="N10" s="16"/>
      <c r="O10" s="16"/>
      <c r="P10" s="17"/>
      <c r="Q10" s="18"/>
      <c r="R10" s="19"/>
      <c r="S10" s="20"/>
      <c r="T10" s="21"/>
      <c r="U10" s="21"/>
      <c r="V10" s="16"/>
    </row>
    <row r="11" spans="1:22" s="10" customFormat="1" ht="12.75" customHeight="1" x14ac:dyDescent="0.2">
      <c r="A11" s="11" t="s">
        <v>10</v>
      </c>
      <c r="B11" s="12" t="s">
        <v>8</v>
      </c>
      <c r="C11" s="13"/>
      <c r="D11" s="22">
        <v>4334617.3472000007</v>
      </c>
      <c r="E11" s="22">
        <f t="shared" si="0"/>
        <v>4490663.5716992011</v>
      </c>
      <c r="F11" s="22"/>
      <c r="G11" s="22"/>
      <c r="H11" s="15">
        <v>1967</v>
      </c>
      <c r="I11" s="16"/>
      <c r="J11" s="16"/>
      <c r="K11" s="16"/>
      <c r="L11" s="16"/>
      <c r="M11" s="16"/>
      <c r="N11" s="16"/>
      <c r="O11" s="16"/>
      <c r="P11" s="17"/>
      <c r="Q11" s="18"/>
      <c r="R11" s="19"/>
      <c r="S11" s="20"/>
      <c r="T11" s="21"/>
      <c r="U11" s="21"/>
      <c r="V11" s="16"/>
    </row>
    <row r="12" spans="1:22" s="10" customFormat="1" ht="12.75" customHeight="1" x14ac:dyDescent="0.2">
      <c r="A12" s="11" t="s">
        <v>41</v>
      </c>
      <c r="B12" s="12" t="s">
        <v>8</v>
      </c>
      <c r="C12" s="13"/>
      <c r="D12" s="22">
        <v>1358242.83</v>
      </c>
      <c r="E12" s="22">
        <f t="shared" si="0"/>
        <v>1407139.5718800002</v>
      </c>
      <c r="F12" s="22"/>
      <c r="G12" s="22"/>
      <c r="H12" s="15">
        <v>1991</v>
      </c>
      <c r="I12" s="16"/>
      <c r="J12" s="16"/>
      <c r="K12" s="16"/>
      <c r="L12" s="16"/>
      <c r="M12" s="16"/>
      <c r="N12" s="16"/>
      <c r="O12" s="16"/>
      <c r="P12" s="17"/>
      <c r="Q12" s="18"/>
      <c r="R12" s="19"/>
      <c r="S12" s="20"/>
      <c r="T12" s="21"/>
      <c r="U12" s="21"/>
      <c r="V12" s="16"/>
    </row>
    <row r="13" spans="1:22" s="10" customFormat="1" ht="12.75" customHeight="1" x14ac:dyDescent="0.2">
      <c r="A13" s="11" t="s">
        <v>13</v>
      </c>
      <c r="B13" s="12" t="s">
        <v>8</v>
      </c>
      <c r="C13" s="13"/>
      <c r="D13" s="22">
        <v>690043.58640000003</v>
      </c>
      <c r="E13" s="22">
        <f t="shared" si="0"/>
        <v>714885.15551040007</v>
      </c>
      <c r="F13" s="22"/>
      <c r="G13" s="22"/>
      <c r="H13" s="15">
        <v>1968</v>
      </c>
      <c r="I13" s="16"/>
      <c r="J13" s="16"/>
      <c r="K13" s="16"/>
      <c r="L13" s="16"/>
      <c r="M13" s="16"/>
      <c r="N13" s="16"/>
      <c r="O13" s="16"/>
      <c r="P13" s="17"/>
      <c r="Q13" s="18"/>
      <c r="R13" s="19"/>
      <c r="S13" s="20"/>
      <c r="T13" s="21"/>
      <c r="U13" s="21"/>
      <c r="V13" s="16"/>
    </row>
    <row r="14" spans="1:22" s="10" customFormat="1" ht="12.75" customHeight="1" x14ac:dyDescent="0.2">
      <c r="A14" s="11" t="s">
        <v>24</v>
      </c>
      <c r="B14" s="12" t="s">
        <v>25</v>
      </c>
      <c r="C14" s="13"/>
      <c r="D14" s="22">
        <v>1645837.0236000002</v>
      </c>
      <c r="E14" s="22">
        <f t="shared" si="0"/>
        <v>1705087.1564496004</v>
      </c>
      <c r="F14" s="22"/>
      <c r="G14" s="22"/>
      <c r="H14" s="15">
        <v>1957</v>
      </c>
      <c r="I14" s="16"/>
      <c r="J14" s="16"/>
      <c r="K14" s="16"/>
      <c r="L14" s="16"/>
      <c r="M14" s="16"/>
      <c r="N14" s="16"/>
      <c r="O14" s="16"/>
      <c r="P14" s="17"/>
      <c r="Q14" s="18"/>
      <c r="R14" s="19"/>
      <c r="S14" s="20"/>
      <c r="T14" s="21"/>
      <c r="U14" s="21"/>
      <c r="V14" s="16"/>
    </row>
    <row r="15" spans="1:22" s="10" customFormat="1" ht="12.75" customHeight="1" x14ac:dyDescent="0.2">
      <c r="A15" s="11" t="s">
        <v>12</v>
      </c>
      <c r="B15" s="12" t="s">
        <v>30</v>
      </c>
      <c r="C15" s="13"/>
      <c r="D15" s="22">
        <v>1164495.2620000001</v>
      </c>
      <c r="E15" s="22">
        <f t="shared" si="0"/>
        <v>1206417.091432</v>
      </c>
      <c r="F15" s="22"/>
      <c r="G15" s="22"/>
      <c r="H15" s="15">
        <v>1957</v>
      </c>
      <c r="I15" s="16"/>
      <c r="J15" s="16"/>
      <c r="K15" s="16"/>
      <c r="L15" s="16"/>
      <c r="M15" s="16"/>
      <c r="N15" s="16"/>
      <c r="O15" s="16"/>
      <c r="P15" s="17"/>
      <c r="Q15" s="18"/>
      <c r="R15" s="19"/>
      <c r="S15" s="20"/>
      <c r="T15" s="21"/>
      <c r="U15" s="21"/>
      <c r="V15" s="16"/>
    </row>
    <row r="16" spans="1:22" s="10" customFormat="1" ht="12.75" customHeight="1" x14ac:dyDescent="0.2">
      <c r="A16" s="11" t="s">
        <v>26</v>
      </c>
      <c r="B16" s="12" t="s">
        <v>8</v>
      </c>
      <c r="C16" s="13"/>
      <c r="D16" s="22">
        <v>1319784.48</v>
      </c>
      <c r="E16" s="22">
        <f t="shared" si="0"/>
        <v>1367296.7212799999</v>
      </c>
      <c r="F16" s="22"/>
      <c r="G16" s="22"/>
      <c r="H16" s="15">
        <v>1993</v>
      </c>
      <c r="I16" s="16"/>
      <c r="J16" s="16"/>
      <c r="K16" s="16"/>
      <c r="L16" s="16"/>
      <c r="M16" s="16"/>
      <c r="N16" s="16"/>
      <c r="O16" s="16"/>
      <c r="P16" s="17"/>
      <c r="Q16" s="18"/>
      <c r="R16" s="19"/>
      <c r="S16" s="20"/>
      <c r="T16" s="21"/>
      <c r="U16" s="21"/>
      <c r="V16" s="16"/>
    </row>
    <row r="17" spans="1:22" s="10" customFormat="1" ht="12.75" customHeight="1" x14ac:dyDescent="0.2">
      <c r="A17" s="11" t="s">
        <v>18</v>
      </c>
      <c r="B17" s="12" t="s">
        <v>8</v>
      </c>
      <c r="C17" s="13"/>
      <c r="D17" s="22">
        <v>1248849.0112000001</v>
      </c>
      <c r="E17" s="22">
        <f t="shared" si="0"/>
        <v>1293807.5756032001</v>
      </c>
      <c r="F17" s="22"/>
      <c r="G17" s="22"/>
      <c r="H17" s="15">
        <v>1968</v>
      </c>
      <c r="I17" s="16"/>
      <c r="J17" s="16"/>
      <c r="K17" s="16"/>
      <c r="L17" s="16"/>
      <c r="M17" s="16"/>
      <c r="N17" s="16"/>
      <c r="O17" s="16"/>
      <c r="P17" s="17"/>
      <c r="Q17" s="18"/>
      <c r="R17" s="19"/>
      <c r="S17" s="20"/>
      <c r="T17" s="21"/>
      <c r="U17" s="21"/>
      <c r="V17" s="16"/>
    </row>
    <row r="18" spans="1:22" s="10" customFormat="1" ht="12.75" customHeight="1" x14ac:dyDescent="0.2">
      <c r="A18" s="11" t="s">
        <v>16</v>
      </c>
      <c r="B18" s="12" t="s">
        <v>8</v>
      </c>
      <c r="C18" s="13"/>
      <c r="D18" s="22">
        <v>876428.36960000009</v>
      </c>
      <c r="E18" s="22">
        <f t="shared" si="0"/>
        <v>907979.79090560018</v>
      </c>
      <c r="F18" s="22"/>
      <c r="G18" s="22"/>
      <c r="H18" s="15">
        <v>1968</v>
      </c>
      <c r="I18" s="16"/>
      <c r="J18" s="16"/>
      <c r="K18" s="16"/>
      <c r="L18" s="16"/>
      <c r="M18" s="16"/>
      <c r="N18" s="16"/>
      <c r="O18" s="16"/>
      <c r="P18" s="17"/>
      <c r="Q18" s="18"/>
      <c r="R18" s="19"/>
      <c r="S18" s="20"/>
      <c r="T18" s="21"/>
      <c r="U18" s="21"/>
      <c r="V18" s="16"/>
    </row>
    <row r="19" spans="1:22" s="10" customFormat="1" ht="12.75" customHeight="1" x14ac:dyDescent="0.2">
      <c r="A19" s="11" t="s">
        <v>23</v>
      </c>
      <c r="B19" s="12" t="s">
        <v>8</v>
      </c>
      <c r="C19" s="13"/>
      <c r="D19" s="22">
        <v>356578.74840000004</v>
      </c>
      <c r="E19" s="22">
        <f t="shared" si="0"/>
        <v>369415.58334240003</v>
      </c>
      <c r="F19" s="22"/>
      <c r="G19" s="22"/>
      <c r="H19" s="15">
        <v>2000</v>
      </c>
      <c r="I19" s="16"/>
      <c r="J19" s="16"/>
      <c r="K19" s="16"/>
      <c r="L19" s="16"/>
      <c r="M19" s="16"/>
      <c r="N19" s="16"/>
      <c r="O19" s="16"/>
      <c r="P19" s="17"/>
      <c r="Q19" s="18"/>
      <c r="R19" s="19"/>
      <c r="S19" s="20"/>
      <c r="T19" s="21"/>
      <c r="U19" s="21"/>
      <c r="V19" s="16"/>
    </row>
    <row r="20" spans="1:22" s="10" customFormat="1" ht="12.75" customHeight="1" x14ac:dyDescent="0.2">
      <c r="A20" s="11" t="s">
        <v>27</v>
      </c>
      <c r="B20" s="12" t="s">
        <v>8</v>
      </c>
      <c r="C20" s="13"/>
      <c r="D20" s="22">
        <v>452542.4988</v>
      </c>
      <c r="E20" s="22">
        <f t="shared" si="0"/>
        <v>468834.02875679999</v>
      </c>
      <c r="F20" s="22"/>
      <c r="G20" s="22"/>
      <c r="H20" s="15">
        <v>1984</v>
      </c>
      <c r="I20" s="16"/>
      <c r="J20" s="16"/>
      <c r="K20" s="16"/>
      <c r="L20" s="16"/>
      <c r="M20" s="16"/>
      <c r="N20" s="16"/>
      <c r="O20" s="16"/>
      <c r="P20" s="17"/>
      <c r="Q20" s="18"/>
      <c r="R20" s="19"/>
      <c r="S20" s="20"/>
      <c r="T20" s="21"/>
      <c r="U20" s="21"/>
      <c r="V20" s="16"/>
    </row>
    <row r="21" spans="1:22" s="10" customFormat="1" ht="12.75" customHeight="1" x14ac:dyDescent="0.2">
      <c r="A21" s="11" t="s">
        <v>33</v>
      </c>
      <c r="B21" s="12" t="s">
        <v>25</v>
      </c>
      <c r="C21" s="13"/>
      <c r="D21" s="22">
        <v>354079.6924</v>
      </c>
      <c r="E21" s="22">
        <f t="shared" si="0"/>
        <v>366826.56132640003</v>
      </c>
      <c r="F21" s="22"/>
      <c r="G21" s="22"/>
      <c r="H21" s="15">
        <v>1957</v>
      </c>
      <c r="I21" s="16"/>
      <c r="J21" s="16"/>
      <c r="K21" s="16"/>
      <c r="L21" s="16"/>
      <c r="M21" s="16"/>
      <c r="N21" s="16"/>
      <c r="O21" s="16"/>
      <c r="P21" s="17"/>
      <c r="Q21" s="18"/>
      <c r="R21" s="19"/>
      <c r="S21" s="20"/>
      <c r="T21" s="21"/>
      <c r="U21" s="21"/>
      <c r="V21" s="16"/>
    </row>
    <row r="22" spans="1:22" s="10" customFormat="1" ht="12.75" customHeight="1" x14ac:dyDescent="0.2">
      <c r="A22" s="11" t="s">
        <v>21</v>
      </c>
      <c r="B22" s="12" t="s">
        <v>25</v>
      </c>
      <c r="C22" s="13"/>
      <c r="D22" s="22">
        <v>169852.11320000002</v>
      </c>
      <c r="E22" s="22">
        <f t="shared" si="0"/>
        <v>175966.78927520002</v>
      </c>
      <c r="F22" s="22"/>
      <c r="G22" s="22"/>
      <c r="H22" s="15">
        <v>2001</v>
      </c>
      <c r="I22" s="16"/>
      <c r="J22" s="16"/>
      <c r="K22" s="16"/>
      <c r="L22" s="16"/>
      <c r="M22" s="16"/>
      <c r="N22" s="16"/>
      <c r="O22" s="16"/>
      <c r="P22" s="17"/>
      <c r="Q22" s="18"/>
      <c r="R22" s="19"/>
      <c r="S22" s="20"/>
      <c r="T22" s="21"/>
      <c r="U22" s="21"/>
      <c r="V22" s="16"/>
    </row>
    <row r="23" spans="1:22" x14ac:dyDescent="0.25">
      <c r="A23" s="11" t="s">
        <v>32</v>
      </c>
      <c r="B23" s="12" t="s">
        <v>8</v>
      </c>
      <c r="C23" s="13"/>
      <c r="D23" s="22">
        <v>218628.49960000001</v>
      </c>
      <c r="E23" s="22">
        <f t="shared" si="0"/>
        <v>226499.12558560001</v>
      </c>
      <c r="F23" s="22"/>
      <c r="G23" s="22"/>
      <c r="H23" s="15">
        <v>1968</v>
      </c>
    </row>
    <row r="24" spans="1:22" x14ac:dyDescent="0.25">
      <c r="A24" s="11" t="s">
        <v>19</v>
      </c>
      <c r="B24" s="12" t="s">
        <v>20</v>
      </c>
      <c r="C24" s="13"/>
      <c r="D24" s="22">
        <v>203246.33840000001</v>
      </c>
      <c r="E24" s="22">
        <f t="shared" si="0"/>
        <v>210563.20658240002</v>
      </c>
      <c r="F24" s="22"/>
      <c r="G24" s="22"/>
      <c r="H24" s="15">
        <v>1998</v>
      </c>
    </row>
    <row r="25" spans="1:22" x14ac:dyDescent="0.25">
      <c r="A25" s="11" t="s">
        <v>32</v>
      </c>
      <c r="B25" s="12" t="s">
        <v>30</v>
      </c>
      <c r="C25" s="13"/>
      <c r="D25" s="22">
        <v>73016.050799999997</v>
      </c>
      <c r="E25" s="22">
        <f t="shared" si="0"/>
        <v>75644.628628799997</v>
      </c>
      <c r="F25" s="22"/>
      <c r="G25" s="22"/>
      <c r="H25" s="15">
        <v>1975</v>
      </c>
    </row>
    <row r="26" spans="1:22" x14ac:dyDescent="0.25">
      <c r="A26" s="11" t="s">
        <v>31</v>
      </c>
      <c r="B26" s="12" t="s">
        <v>8</v>
      </c>
      <c r="C26" s="13"/>
      <c r="D26" s="22">
        <v>37772.288400000005</v>
      </c>
      <c r="E26" s="22">
        <f t="shared" si="0"/>
        <v>39132.09078240001</v>
      </c>
      <c r="F26" s="22"/>
      <c r="G26" s="22"/>
      <c r="H26" s="15">
        <v>1985</v>
      </c>
    </row>
    <row r="27" spans="1:22" x14ac:dyDescent="0.25">
      <c r="A27" s="11" t="s">
        <v>28</v>
      </c>
      <c r="B27" s="12" t="s">
        <v>8</v>
      </c>
      <c r="C27" s="13"/>
      <c r="D27" s="22">
        <v>92565.27</v>
      </c>
      <c r="E27" s="22">
        <f t="shared" si="0"/>
        <v>95897.619720000002</v>
      </c>
      <c r="F27" s="22"/>
      <c r="G27" s="22"/>
      <c r="H27" s="15">
        <v>1984</v>
      </c>
    </row>
    <row r="28" spans="1:22" x14ac:dyDescent="0.25">
      <c r="A28" s="11" t="s">
        <v>29</v>
      </c>
      <c r="B28" s="12" t="s">
        <v>30</v>
      </c>
      <c r="C28" s="13"/>
      <c r="D28" s="22">
        <v>25800.3956</v>
      </c>
      <c r="E28" s="22">
        <f t="shared" si="0"/>
        <v>26729.209841600001</v>
      </c>
      <c r="F28" s="22"/>
      <c r="G28" s="22"/>
      <c r="H28" s="15">
        <v>1960</v>
      </c>
    </row>
    <row r="29" spans="1:22" x14ac:dyDescent="0.25">
      <c r="A29" s="11" t="s">
        <v>35</v>
      </c>
      <c r="B29" s="12" t="s">
        <v>8</v>
      </c>
      <c r="C29" s="13"/>
      <c r="D29" s="22">
        <v>1500</v>
      </c>
      <c r="E29" s="22">
        <f t="shared" si="0"/>
        <v>1554</v>
      </c>
      <c r="F29" s="22"/>
      <c r="G29" s="22"/>
      <c r="H29" s="15">
        <v>1976</v>
      </c>
    </row>
    <row r="30" spans="1:22" x14ac:dyDescent="0.25">
      <c r="A30" s="11" t="s">
        <v>34</v>
      </c>
      <c r="B30" s="12" t="s">
        <v>8</v>
      </c>
      <c r="C30" s="13"/>
      <c r="D30" s="22">
        <v>4017.3504000000003</v>
      </c>
      <c r="E30" s="22">
        <f t="shared" si="0"/>
        <v>4161.9750144</v>
      </c>
      <c r="F30" s="22"/>
      <c r="G30" s="22"/>
      <c r="H30" s="15">
        <v>1976</v>
      </c>
    </row>
    <row r="31" spans="1:22" x14ac:dyDescent="0.25">
      <c r="A31" s="11" t="s">
        <v>22</v>
      </c>
      <c r="B31" s="12" t="s">
        <v>25</v>
      </c>
      <c r="C31" s="13"/>
      <c r="D31" s="22">
        <v>2028406</v>
      </c>
      <c r="E31" s="22">
        <f t="shared" si="0"/>
        <v>2101428.6159999999</v>
      </c>
      <c r="F31" s="22"/>
      <c r="G31" s="22"/>
      <c r="H31" s="15">
        <v>2010</v>
      </c>
    </row>
    <row r="32" spans="1:22" x14ac:dyDescent="0.25">
      <c r="A32" s="11" t="s">
        <v>42</v>
      </c>
      <c r="B32" s="12" t="s">
        <v>25</v>
      </c>
      <c r="C32" s="13"/>
      <c r="D32" s="22">
        <v>5828400.9588000001</v>
      </c>
      <c r="E32" s="22">
        <f t="shared" si="0"/>
        <v>6038223.3933168007</v>
      </c>
      <c r="F32" s="22"/>
      <c r="G32" s="22"/>
      <c r="H32" s="15">
        <v>1998</v>
      </c>
    </row>
    <row r="33" spans="1:8" x14ac:dyDescent="0.25">
      <c r="A33" s="11" t="s">
        <v>11</v>
      </c>
      <c r="B33" s="12" t="s">
        <v>8</v>
      </c>
      <c r="C33" s="13"/>
      <c r="D33" s="22">
        <v>4233756.8616000004</v>
      </c>
      <c r="E33" s="22">
        <f t="shared" si="0"/>
        <v>4386172.108617601</v>
      </c>
      <c r="F33" s="22"/>
      <c r="G33" s="22"/>
      <c r="H33" s="15">
        <v>1968</v>
      </c>
    </row>
    <row r="34" spans="1:8" x14ac:dyDescent="0.25">
      <c r="A34" s="11" t="s">
        <v>17</v>
      </c>
      <c r="B34" s="12" t="s">
        <v>8</v>
      </c>
      <c r="C34" s="13"/>
      <c r="D34" s="22">
        <v>301243</v>
      </c>
      <c r="E34" s="22">
        <f t="shared" si="0"/>
        <v>312087.74800000002</v>
      </c>
      <c r="F34" s="22"/>
      <c r="G34" s="22"/>
      <c r="H34" s="15">
        <v>1894</v>
      </c>
    </row>
    <row r="35" spans="1:8" x14ac:dyDescent="0.25">
      <c r="D35" s="14">
        <f>SUM(D5:D34)</f>
        <v>52891503.028800011</v>
      </c>
      <c r="E35" s="14">
        <f>SUM(E5:E34)</f>
        <v>54795597.137836806</v>
      </c>
      <c r="F35" s="14">
        <f>SUM(F5:F34)</f>
        <v>0</v>
      </c>
      <c r="G35" s="14">
        <f>SUM(G5:G34)</f>
        <v>0</v>
      </c>
    </row>
  </sheetData>
  <mergeCells count="1">
    <mergeCell ref="A1:H1"/>
  </mergeCells>
  <pageMargins left="0.7" right="0.7" top="0.75" bottom="0.75" header="0.3" footer="0.3"/>
  <pageSetup orientation="portrait" r:id="rId1"/>
  <headerFooter>
    <oddFooter>&amp;LIII. Maintenance Needs&amp;CPage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Maintenance Needs FY2027</vt:lpstr>
      <vt:lpstr>'Maintenance Needs FY2027'!Print_Area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 A. Bates</dc:creator>
  <cp:lastModifiedBy>Sarah Rogers (ADHE)</cp:lastModifiedBy>
  <dcterms:created xsi:type="dcterms:W3CDTF">2024-06-18T19:50:09Z</dcterms:created>
  <dcterms:modified xsi:type="dcterms:W3CDTF">2026-07-10T17:35:50Z</dcterms:modified>
</cp:coreProperties>
</file>